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" sheetId="1" r:id="rId1"/>
  </sheets>
  <definedNames>
    <definedName name="_xlnm.Print_Titles" localSheetId="0">'1'!$1:$2</definedName>
    <definedName name="_xlnm._FilterDatabase" localSheetId="0" hidden="1">'1'!$B$2:$C$43</definedName>
    <definedName name="_xlnm.Print_Area" localSheetId="0">'1'!$A$1:$H$56</definedName>
  </definedNames>
  <calcPr calcId="144525"/>
</workbook>
</file>

<file path=xl/sharedStrings.xml><?xml version="1.0" encoding="utf-8"?>
<sst xmlns="http://schemas.openxmlformats.org/spreadsheetml/2006/main" count="70" uniqueCount="70">
  <si>
    <t>淮北市建投集团招聘房地产公司人员综合成绩表</t>
  </si>
  <si>
    <t>序号</t>
  </si>
  <si>
    <t>应聘岗位</t>
  </si>
  <si>
    <t>准考证号</t>
  </si>
  <si>
    <r>
      <rPr>
        <b/>
        <sz val="11"/>
        <rFont val="宋体"/>
        <charset val="134"/>
      </rPr>
      <t xml:space="preserve">笔试成绩
</t>
    </r>
    <r>
      <rPr>
        <b/>
        <sz val="10"/>
        <rFont val="宋体"/>
        <charset val="134"/>
      </rPr>
      <t>(满分100分)</t>
    </r>
  </si>
  <si>
    <t>笔试占比60%</t>
  </si>
  <si>
    <r>
      <rPr>
        <b/>
        <sz val="11"/>
        <rFont val="宋体"/>
        <charset val="134"/>
      </rPr>
      <t xml:space="preserve">面试成绩
</t>
    </r>
    <r>
      <rPr>
        <b/>
        <sz val="10"/>
        <rFont val="宋体"/>
        <charset val="134"/>
      </rPr>
      <t>(满分100分)</t>
    </r>
  </si>
  <si>
    <t>面试占比40%</t>
  </si>
  <si>
    <t>综合成绩</t>
  </si>
  <si>
    <t>项目经理</t>
  </si>
  <si>
    <t>201904070104</t>
  </si>
  <si>
    <t>201904070103</t>
  </si>
  <si>
    <t>201904070106</t>
  </si>
  <si>
    <t>201904070101</t>
  </si>
  <si>
    <t>土建工程师</t>
  </si>
  <si>
    <t>201904070126</t>
  </si>
  <si>
    <t>201904070125</t>
  </si>
  <si>
    <t>201904070115</t>
  </si>
  <si>
    <t>201904070210</t>
  </si>
  <si>
    <t>201904070122</t>
  </si>
  <si>
    <t>201904070118</t>
  </si>
  <si>
    <t>201904070129</t>
  </si>
  <si>
    <t>201904070213</t>
  </si>
  <si>
    <t>201904070117</t>
  </si>
  <si>
    <t>201904070215</t>
  </si>
  <si>
    <t>201904070127</t>
  </si>
  <si>
    <t>201904070217</t>
  </si>
  <si>
    <t>201904070124</t>
  </si>
  <si>
    <t>201904070206</t>
  </si>
  <si>
    <t>项目管理</t>
  </si>
  <si>
    <t>201904070225</t>
  </si>
  <si>
    <t>201904070305</t>
  </si>
  <si>
    <t>201904070223</t>
  </si>
  <si>
    <t>201904070219</t>
  </si>
  <si>
    <t>201904070226</t>
  </si>
  <si>
    <t>201904070221</t>
  </si>
  <si>
    <t>201904070222</t>
  </si>
  <si>
    <t>安装工程师</t>
  </si>
  <si>
    <t>201904070407</t>
  </si>
  <si>
    <t>201904070401</t>
  </si>
  <si>
    <t>201904070409</t>
  </si>
  <si>
    <t>201904070408</t>
  </si>
  <si>
    <t>201904070405</t>
  </si>
  <si>
    <t>201904070410</t>
  </si>
  <si>
    <t>201904070403</t>
  </si>
  <si>
    <t>201904070406</t>
  </si>
  <si>
    <t>资料员</t>
  </si>
  <si>
    <t>201904070307</t>
  </si>
  <si>
    <t>201904070311</t>
  </si>
  <si>
    <t>201904070315</t>
  </si>
  <si>
    <t>201904070321</t>
  </si>
  <si>
    <t>201904070313</t>
  </si>
  <si>
    <t>201904070316</t>
  </si>
  <si>
    <t>201904070306</t>
  </si>
  <si>
    <t>201904070317</t>
  </si>
  <si>
    <t>策划主管</t>
  </si>
  <si>
    <t>201904070420</t>
  </si>
  <si>
    <t>201904070412</t>
  </si>
  <si>
    <t>201904070418</t>
  </si>
  <si>
    <t>201904070417</t>
  </si>
  <si>
    <t>201904070421</t>
  </si>
  <si>
    <t>产权管理</t>
  </si>
  <si>
    <t>201904070432</t>
  </si>
  <si>
    <t>201904070426</t>
  </si>
  <si>
    <t>201904070428</t>
  </si>
  <si>
    <t>201904070425</t>
  </si>
  <si>
    <t>201904070431</t>
  </si>
  <si>
    <t>201904070424</t>
  </si>
  <si>
    <t>201904070429</t>
  </si>
  <si>
    <t>201904070422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</si>
</sst>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7" borderId="1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4" fillId="0" borderId="18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4" xfId="0" applyNumberFormat="1" applyFont="1" applyFill="1" applyBorder="1" applyAlignment="1" quotePrefix="1">
      <alignment horizontal="center" vertical="center" wrapText="1"/>
    </xf>
    <xf numFmtId="0" fontId="0" fillId="0" borderId="7" xfId="0" applyFont="1" applyFill="1" applyBorder="1" applyAlignment="1" quotePrefix="1">
      <alignment horizontal="center" vertical="center" wrapText="1"/>
    </xf>
    <xf numFmtId="176" fontId="0" fillId="0" borderId="7" xfId="0" applyNumberFormat="1" applyFont="1" applyFill="1" applyBorder="1" applyAlignment="1" quotePrefix="1">
      <alignment horizontal="center" vertical="center" wrapText="1"/>
    </xf>
    <xf numFmtId="0" fontId="0" fillId="0" borderId="10" xfId="0" applyNumberFormat="1" applyFont="1" applyFill="1" applyBorder="1" applyAlignment="1" quotePrefix="1">
      <alignment horizontal="center" vertical="center" wrapText="1"/>
    </xf>
    <xf numFmtId="0" fontId="0" fillId="0" borderId="10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view="pageBreakPreview" zoomScaleNormal="100" zoomScaleSheetLayoutView="100" workbookViewId="0">
      <selection activeCell="B7" sqref="B7:B20"/>
    </sheetView>
  </sheetViews>
  <sheetFormatPr defaultColWidth="9" defaultRowHeight="13.5" outlineLevelCol="7"/>
  <cols>
    <col min="1" max="1" width="6" style="2" customWidth="1"/>
    <col min="2" max="2" width="5" style="3" customWidth="1"/>
    <col min="3" max="3" width="15.625" style="3" customWidth="1"/>
    <col min="4" max="4" width="12.125" style="3" customWidth="1"/>
    <col min="5" max="5" width="8.5" style="3" customWidth="1"/>
    <col min="6" max="6" width="11.75" style="3" customWidth="1"/>
    <col min="7" max="7" width="7.75" style="3" customWidth="1"/>
    <col min="8" max="8" width="9.125" style="3" customWidth="1"/>
    <col min="9" max="16372" width="9" style="3"/>
    <col min="16373" max="16384" width="9" style="2"/>
  </cols>
  <sheetData>
    <row r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" customHeight="1" spans="1: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0" customHeight="1" spans="1:8">
      <c r="A3" s="8">
        <v>1</v>
      </c>
      <c r="B3" s="9" t="s">
        <v>9</v>
      </c>
      <c r="C3" s="31" t="s">
        <v>10</v>
      </c>
      <c r="D3" s="11">
        <v>75</v>
      </c>
      <c r="E3" s="11">
        <f>D3*0.6</f>
        <v>45</v>
      </c>
      <c r="F3" s="11">
        <v>77.8</v>
      </c>
      <c r="G3" s="11">
        <f>F3*0.4</f>
        <v>31.12</v>
      </c>
      <c r="H3" s="11">
        <f t="shared" ref="H3:H18" si="0">E3+G3</f>
        <v>76.12</v>
      </c>
    </row>
    <row r="4" s="1" customFormat="1" ht="20" customHeight="1" spans="1:8">
      <c r="A4" s="12">
        <v>2</v>
      </c>
      <c r="B4" s="13"/>
      <c r="C4" s="32" t="s">
        <v>11</v>
      </c>
      <c r="D4" s="15">
        <v>59</v>
      </c>
      <c r="E4" s="15">
        <f>D4*0.6</f>
        <v>35.4</v>
      </c>
      <c r="F4" s="15">
        <v>70.6</v>
      </c>
      <c r="G4" s="15">
        <f>F4*0.4</f>
        <v>28.24</v>
      </c>
      <c r="H4" s="15">
        <f t="shared" si="0"/>
        <v>63.64</v>
      </c>
    </row>
    <row r="5" s="1" customFormat="1" ht="20" customHeight="1" spans="1:8">
      <c r="A5" s="12">
        <v>3</v>
      </c>
      <c r="B5" s="13"/>
      <c r="C5" s="33" t="s">
        <v>12</v>
      </c>
      <c r="D5" s="15">
        <v>60</v>
      </c>
      <c r="E5" s="15">
        <f>D5*0.6</f>
        <v>36</v>
      </c>
      <c r="F5" s="15">
        <v>68.2</v>
      </c>
      <c r="G5" s="15">
        <f>F5*0.4</f>
        <v>27.28</v>
      </c>
      <c r="H5" s="15">
        <f t="shared" si="0"/>
        <v>63.28</v>
      </c>
    </row>
    <row r="6" s="1" customFormat="1" ht="20" customHeight="1" spans="1:8">
      <c r="A6" s="17">
        <v>4</v>
      </c>
      <c r="B6" s="18"/>
      <c r="C6" s="34" t="s">
        <v>13</v>
      </c>
      <c r="D6" s="20">
        <v>40</v>
      </c>
      <c r="E6" s="20">
        <f t="shared" ref="E4:E35" si="1">D6*0.6</f>
        <v>24</v>
      </c>
      <c r="F6" s="20">
        <v>61.6</v>
      </c>
      <c r="G6" s="20">
        <f t="shared" ref="G4:G35" si="2">F6*0.4</f>
        <v>24.64</v>
      </c>
      <c r="H6" s="20">
        <f t="shared" si="0"/>
        <v>48.64</v>
      </c>
    </row>
    <row r="7" s="1" customFormat="1" ht="20" customHeight="1" spans="1:8">
      <c r="A7" s="8">
        <v>5</v>
      </c>
      <c r="B7" s="9" t="s">
        <v>14</v>
      </c>
      <c r="C7" s="31" t="s">
        <v>15</v>
      </c>
      <c r="D7" s="11">
        <v>78</v>
      </c>
      <c r="E7" s="11">
        <f t="shared" si="1"/>
        <v>46.8</v>
      </c>
      <c r="F7" s="11">
        <v>82.4</v>
      </c>
      <c r="G7" s="11">
        <f t="shared" si="2"/>
        <v>32.96</v>
      </c>
      <c r="H7" s="11">
        <f t="shared" si="0"/>
        <v>79.76</v>
      </c>
    </row>
    <row r="8" s="1" customFormat="1" ht="20" customHeight="1" spans="1:8">
      <c r="A8" s="12">
        <v>6</v>
      </c>
      <c r="B8" s="13"/>
      <c r="C8" s="33" t="s">
        <v>16</v>
      </c>
      <c r="D8" s="15">
        <v>72</v>
      </c>
      <c r="E8" s="15">
        <f t="shared" si="1"/>
        <v>43.2</v>
      </c>
      <c r="F8" s="15">
        <v>73</v>
      </c>
      <c r="G8" s="15">
        <f t="shared" si="2"/>
        <v>29.2</v>
      </c>
      <c r="H8" s="15">
        <f t="shared" si="0"/>
        <v>72.4</v>
      </c>
    </row>
    <row r="9" s="1" customFormat="1" ht="20" customHeight="1" spans="1:8">
      <c r="A9" s="12">
        <v>7</v>
      </c>
      <c r="B9" s="13"/>
      <c r="C9" s="33" t="s">
        <v>17</v>
      </c>
      <c r="D9" s="15">
        <v>66</v>
      </c>
      <c r="E9" s="15">
        <f t="shared" si="1"/>
        <v>39.6</v>
      </c>
      <c r="F9" s="15">
        <v>79.2</v>
      </c>
      <c r="G9" s="15">
        <f t="shared" si="2"/>
        <v>31.68</v>
      </c>
      <c r="H9" s="15">
        <f t="shared" si="0"/>
        <v>71.28</v>
      </c>
    </row>
    <row r="10" s="1" customFormat="1" ht="20" customHeight="1" spans="1:8">
      <c r="A10" s="12">
        <v>8</v>
      </c>
      <c r="B10" s="13"/>
      <c r="C10" s="32" t="s">
        <v>18</v>
      </c>
      <c r="D10" s="15">
        <v>62</v>
      </c>
      <c r="E10" s="15">
        <f t="shared" si="1"/>
        <v>37.2</v>
      </c>
      <c r="F10" s="15">
        <v>82.4</v>
      </c>
      <c r="G10" s="15">
        <f t="shared" si="2"/>
        <v>32.96</v>
      </c>
      <c r="H10" s="15">
        <f t="shared" si="0"/>
        <v>70.16</v>
      </c>
    </row>
    <row r="11" s="1" customFormat="1" ht="20" customHeight="1" spans="1:8">
      <c r="A11" s="12">
        <v>9</v>
      </c>
      <c r="B11" s="13"/>
      <c r="C11" s="33" t="s">
        <v>19</v>
      </c>
      <c r="D11" s="15">
        <v>64</v>
      </c>
      <c r="E11" s="15">
        <f t="shared" si="1"/>
        <v>38.4</v>
      </c>
      <c r="F11" s="15">
        <v>79</v>
      </c>
      <c r="G11" s="15">
        <f t="shared" si="2"/>
        <v>31.6</v>
      </c>
      <c r="H11" s="15">
        <f t="shared" si="0"/>
        <v>70</v>
      </c>
    </row>
    <row r="12" s="1" customFormat="1" ht="20" customHeight="1" spans="1:8">
      <c r="A12" s="12">
        <v>10</v>
      </c>
      <c r="B12" s="13"/>
      <c r="C12" s="33" t="s">
        <v>20</v>
      </c>
      <c r="D12" s="15">
        <v>61</v>
      </c>
      <c r="E12" s="15">
        <f t="shared" si="1"/>
        <v>36.6</v>
      </c>
      <c r="F12" s="15">
        <v>81</v>
      </c>
      <c r="G12" s="15">
        <f t="shared" si="2"/>
        <v>32.4</v>
      </c>
      <c r="H12" s="15">
        <f t="shared" si="0"/>
        <v>69</v>
      </c>
    </row>
    <row r="13" s="1" customFormat="1" ht="20" customHeight="1" spans="1:8">
      <c r="A13" s="12">
        <v>11</v>
      </c>
      <c r="B13" s="13"/>
      <c r="C13" s="33" t="s">
        <v>21</v>
      </c>
      <c r="D13" s="15">
        <v>65</v>
      </c>
      <c r="E13" s="15">
        <f t="shared" si="1"/>
        <v>39</v>
      </c>
      <c r="F13" s="15">
        <v>71.2</v>
      </c>
      <c r="G13" s="15">
        <f t="shared" si="2"/>
        <v>28.48</v>
      </c>
      <c r="H13" s="15">
        <f t="shared" si="0"/>
        <v>67.48</v>
      </c>
    </row>
    <row r="14" s="1" customFormat="1" ht="20" customHeight="1" spans="1:8">
      <c r="A14" s="12">
        <v>12</v>
      </c>
      <c r="B14" s="13"/>
      <c r="C14" s="32" t="s">
        <v>22</v>
      </c>
      <c r="D14" s="15">
        <v>67</v>
      </c>
      <c r="E14" s="15">
        <f t="shared" si="1"/>
        <v>40.2</v>
      </c>
      <c r="F14" s="15">
        <v>67.6</v>
      </c>
      <c r="G14" s="15">
        <f t="shared" si="2"/>
        <v>27.04</v>
      </c>
      <c r="H14" s="15">
        <f t="shared" si="0"/>
        <v>67.24</v>
      </c>
    </row>
    <row r="15" s="1" customFormat="1" ht="20" customHeight="1" spans="1:8">
      <c r="A15" s="12">
        <v>13</v>
      </c>
      <c r="B15" s="13"/>
      <c r="C15" s="33" t="s">
        <v>23</v>
      </c>
      <c r="D15" s="15">
        <v>67.5</v>
      </c>
      <c r="E15" s="15">
        <f t="shared" si="1"/>
        <v>40.5</v>
      </c>
      <c r="F15" s="15">
        <v>65.4</v>
      </c>
      <c r="G15" s="15">
        <f t="shared" si="2"/>
        <v>26.16</v>
      </c>
      <c r="H15" s="15">
        <f t="shared" si="0"/>
        <v>66.66</v>
      </c>
    </row>
    <row r="16" s="1" customFormat="1" ht="20" customHeight="1" spans="1:8">
      <c r="A16" s="12">
        <v>14</v>
      </c>
      <c r="B16" s="13"/>
      <c r="C16" s="32" t="s">
        <v>24</v>
      </c>
      <c r="D16" s="15">
        <v>59</v>
      </c>
      <c r="E16" s="15">
        <f t="shared" si="1"/>
        <v>35.4</v>
      </c>
      <c r="F16" s="15">
        <v>75.2</v>
      </c>
      <c r="G16" s="15">
        <f t="shared" si="2"/>
        <v>30.08</v>
      </c>
      <c r="H16" s="15">
        <f t="shared" si="0"/>
        <v>65.48</v>
      </c>
    </row>
    <row r="17" s="1" customFormat="1" ht="20" customHeight="1" spans="1:8">
      <c r="A17" s="12">
        <v>15</v>
      </c>
      <c r="B17" s="13"/>
      <c r="C17" s="33" t="s">
        <v>25</v>
      </c>
      <c r="D17" s="15">
        <v>62.5</v>
      </c>
      <c r="E17" s="15">
        <f t="shared" si="1"/>
        <v>37.5</v>
      </c>
      <c r="F17" s="15">
        <v>69.4</v>
      </c>
      <c r="G17" s="15">
        <f t="shared" si="2"/>
        <v>27.76</v>
      </c>
      <c r="H17" s="15">
        <f t="shared" si="0"/>
        <v>65.26</v>
      </c>
    </row>
    <row r="18" s="1" customFormat="1" ht="20" customHeight="1" spans="1:8">
      <c r="A18" s="12">
        <v>16</v>
      </c>
      <c r="B18" s="13"/>
      <c r="C18" s="32" t="s">
        <v>26</v>
      </c>
      <c r="D18" s="15">
        <v>67</v>
      </c>
      <c r="E18" s="15">
        <f t="shared" si="1"/>
        <v>40.2</v>
      </c>
      <c r="F18" s="15">
        <v>60.8</v>
      </c>
      <c r="G18" s="15">
        <f t="shared" si="2"/>
        <v>24.32</v>
      </c>
      <c r="H18" s="15">
        <f t="shared" si="0"/>
        <v>64.52</v>
      </c>
    </row>
    <row r="19" s="1" customFormat="1" ht="20" customHeight="1" spans="1:8">
      <c r="A19" s="12">
        <v>17</v>
      </c>
      <c r="B19" s="13"/>
      <c r="C19" s="33" t="s">
        <v>27</v>
      </c>
      <c r="D19" s="15">
        <v>58</v>
      </c>
      <c r="E19" s="15">
        <f t="shared" si="1"/>
        <v>34.8</v>
      </c>
      <c r="F19" s="15">
        <v>68.6</v>
      </c>
      <c r="G19" s="15">
        <f t="shared" si="2"/>
        <v>27.44</v>
      </c>
      <c r="H19" s="15">
        <f t="shared" ref="H18:H56" si="3">E19+G19</f>
        <v>62.24</v>
      </c>
    </row>
    <row r="20" s="1" customFormat="1" ht="20" customHeight="1" spans="1:8">
      <c r="A20" s="17">
        <v>18</v>
      </c>
      <c r="B20" s="18"/>
      <c r="C20" s="35" t="s">
        <v>28</v>
      </c>
      <c r="D20" s="20">
        <v>57</v>
      </c>
      <c r="E20" s="20">
        <f t="shared" si="1"/>
        <v>34.2</v>
      </c>
      <c r="F20" s="20">
        <v>65.6</v>
      </c>
      <c r="G20" s="20">
        <f t="shared" si="2"/>
        <v>26.24</v>
      </c>
      <c r="H20" s="20">
        <f t="shared" si="3"/>
        <v>60.44</v>
      </c>
    </row>
    <row r="21" s="1" customFormat="1" ht="20" customHeight="1" spans="1:8">
      <c r="A21" s="8">
        <v>19</v>
      </c>
      <c r="B21" s="22" t="s">
        <v>29</v>
      </c>
      <c r="C21" s="32" t="s">
        <v>30</v>
      </c>
      <c r="D21" s="15">
        <v>60</v>
      </c>
      <c r="E21" s="15">
        <f t="shared" si="1"/>
        <v>36</v>
      </c>
      <c r="F21" s="15">
        <v>83.2</v>
      </c>
      <c r="G21" s="15">
        <f t="shared" si="2"/>
        <v>33.28</v>
      </c>
      <c r="H21" s="15">
        <f t="shared" si="3"/>
        <v>69.28</v>
      </c>
    </row>
    <row r="22" s="1" customFormat="1" ht="20" customHeight="1" spans="1:8">
      <c r="A22" s="12">
        <v>20</v>
      </c>
      <c r="B22" s="23"/>
      <c r="C22" s="32" t="s">
        <v>31</v>
      </c>
      <c r="D22" s="15">
        <v>66</v>
      </c>
      <c r="E22" s="15">
        <f t="shared" si="1"/>
        <v>39.6</v>
      </c>
      <c r="F22" s="15">
        <v>70.4</v>
      </c>
      <c r="G22" s="15">
        <f t="shared" si="2"/>
        <v>28.16</v>
      </c>
      <c r="H22" s="15">
        <f t="shared" si="3"/>
        <v>67.76</v>
      </c>
    </row>
    <row r="23" s="1" customFormat="1" ht="20" customHeight="1" spans="1:8">
      <c r="A23" s="12">
        <v>21</v>
      </c>
      <c r="B23" s="23"/>
      <c r="C23" s="32" t="s">
        <v>32</v>
      </c>
      <c r="D23" s="15">
        <v>61</v>
      </c>
      <c r="E23" s="15">
        <f t="shared" si="1"/>
        <v>36.6</v>
      </c>
      <c r="F23" s="15">
        <v>77</v>
      </c>
      <c r="G23" s="15">
        <f t="shared" si="2"/>
        <v>30.8</v>
      </c>
      <c r="H23" s="15">
        <f t="shared" si="3"/>
        <v>67.4</v>
      </c>
    </row>
    <row r="24" s="1" customFormat="1" ht="20" customHeight="1" spans="1:8">
      <c r="A24" s="12">
        <v>22</v>
      </c>
      <c r="B24" s="23"/>
      <c r="C24" s="32" t="s">
        <v>33</v>
      </c>
      <c r="D24" s="15">
        <v>56</v>
      </c>
      <c r="E24" s="15">
        <f t="shared" si="1"/>
        <v>33.6</v>
      </c>
      <c r="F24" s="15">
        <v>78</v>
      </c>
      <c r="G24" s="15">
        <f t="shared" si="2"/>
        <v>31.2</v>
      </c>
      <c r="H24" s="15">
        <f t="shared" si="3"/>
        <v>64.8</v>
      </c>
    </row>
    <row r="25" s="1" customFormat="1" ht="20" customHeight="1" spans="1:8">
      <c r="A25" s="12">
        <v>23</v>
      </c>
      <c r="B25" s="23"/>
      <c r="C25" s="32" t="s">
        <v>34</v>
      </c>
      <c r="D25" s="15">
        <v>61.5</v>
      </c>
      <c r="E25" s="15">
        <f t="shared" si="1"/>
        <v>36.9</v>
      </c>
      <c r="F25" s="15">
        <v>67.2</v>
      </c>
      <c r="G25" s="15">
        <f t="shared" si="2"/>
        <v>26.88</v>
      </c>
      <c r="H25" s="15">
        <f t="shared" si="3"/>
        <v>63.78</v>
      </c>
    </row>
    <row r="26" s="1" customFormat="1" ht="20" customHeight="1" spans="1:8">
      <c r="A26" s="12">
        <v>24</v>
      </c>
      <c r="B26" s="23"/>
      <c r="C26" s="32" t="s">
        <v>35</v>
      </c>
      <c r="D26" s="15">
        <v>57</v>
      </c>
      <c r="E26" s="15">
        <f t="shared" si="1"/>
        <v>34.2</v>
      </c>
      <c r="F26" s="15">
        <v>72.6</v>
      </c>
      <c r="G26" s="15">
        <f t="shared" si="2"/>
        <v>29.04</v>
      </c>
      <c r="H26" s="15">
        <f t="shared" si="3"/>
        <v>63.24</v>
      </c>
    </row>
    <row r="27" s="1" customFormat="1" ht="20" customHeight="1" spans="1:8">
      <c r="A27" s="24">
        <v>25</v>
      </c>
      <c r="B27" s="25"/>
      <c r="C27" s="36" t="s">
        <v>36</v>
      </c>
      <c r="D27" s="27">
        <v>62</v>
      </c>
      <c r="E27" s="27">
        <f t="shared" si="1"/>
        <v>37.2</v>
      </c>
      <c r="F27" s="27">
        <v>64.6</v>
      </c>
      <c r="G27" s="27">
        <f t="shared" si="2"/>
        <v>25.84</v>
      </c>
      <c r="H27" s="27">
        <f t="shared" si="3"/>
        <v>63.04</v>
      </c>
    </row>
    <row r="28" s="1" customFormat="1" ht="20" customHeight="1" spans="1:8">
      <c r="A28" s="8">
        <v>26</v>
      </c>
      <c r="B28" s="9" t="s">
        <v>37</v>
      </c>
      <c r="C28" s="37" t="s">
        <v>38</v>
      </c>
      <c r="D28" s="11">
        <v>67.5</v>
      </c>
      <c r="E28" s="11">
        <f t="shared" si="1"/>
        <v>40.5</v>
      </c>
      <c r="F28" s="11">
        <v>79</v>
      </c>
      <c r="G28" s="11">
        <f t="shared" si="2"/>
        <v>31.6</v>
      </c>
      <c r="H28" s="11">
        <f t="shared" si="3"/>
        <v>72.1</v>
      </c>
    </row>
    <row r="29" s="1" customFormat="1" ht="20" customHeight="1" spans="1:8">
      <c r="A29" s="12">
        <v>27</v>
      </c>
      <c r="B29" s="13"/>
      <c r="C29" s="32" t="s">
        <v>39</v>
      </c>
      <c r="D29" s="15">
        <v>64</v>
      </c>
      <c r="E29" s="15">
        <f t="shared" si="1"/>
        <v>38.4</v>
      </c>
      <c r="F29" s="15">
        <v>78</v>
      </c>
      <c r="G29" s="15">
        <f t="shared" si="2"/>
        <v>31.2</v>
      </c>
      <c r="H29" s="15">
        <f t="shared" si="3"/>
        <v>69.6</v>
      </c>
    </row>
    <row r="30" s="1" customFormat="1" ht="20" customHeight="1" spans="1:8">
      <c r="A30" s="12">
        <v>28</v>
      </c>
      <c r="B30" s="13"/>
      <c r="C30" s="32" t="s">
        <v>40</v>
      </c>
      <c r="D30" s="15">
        <v>66</v>
      </c>
      <c r="E30" s="15">
        <f t="shared" si="1"/>
        <v>39.6</v>
      </c>
      <c r="F30" s="15">
        <v>70.4</v>
      </c>
      <c r="G30" s="15">
        <f t="shared" si="2"/>
        <v>28.16</v>
      </c>
      <c r="H30" s="15">
        <f t="shared" si="3"/>
        <v>67.76</v>
      </c>
    </row>
    <row r="31" s="1" customFormat="1" ht="20" customHeight="1" spans="1:8">
      <c r="A31" s="12">
        <v>29</v>
      </c>
      <c r="B31" s="13"/>
      <c r="C31" s="32" t="s">
        <v>41</v>
      </c>
      <c r="D31" s="15">
        <v>62</v>
      </c>
      <c r="E31" s="15">
        <f t="shared" si="1"/>
        <v>37.2</v>
      </c>
      <c r="F31" s="15">
        <v>73</v>
      </c>
      <c r="G31" s="15">
        <f t="shared" si="2"/>
        <v>29.2</v>
      </c>
      <c r="H31" s="15">
        <f t="shared" si="3"/>
        <v>66.4</v>
      </c>
    </row>
    <row r="32" s="1" customFormat="1" ht="20" customHeight="1" spans="1:8">
      <c r="A32" s="12">
        <v>30</v>
      </c>
      <c r="B32" s="13"/>
      <c r="C32" s="32" t="s">
        <v>42</v>
      </c>
      <c r="D32" s="15">
        <v>53.5</v>
      </c>
      <c r="E32" s="15">
        <f t="shared" si="1"/>
        <v>32.1</v>
      </c>
      <c r="F32" s="15">
        <v>81.8</v>
      </c>
      <c r="G32" s="15">
        <f t="shared" si="2"/>
        <v>32.72</v>
      </c>
      <c r="H32" s="15">
        <f t="shared" si="3"/>
        <v>64.82</v>
      </c>
    </row>
    <row r="33" s="1" customFormat="1" ht="20" customHeight="1" spans="1:8">
      <c r="A33" s="12">
        <v>31</v>
      </c>
      <c r="B33" s="13"/>
      <c r="C33" s="32" t="s">
        <v>43</v>
      </c>
      <c r="D33" s="15">
        <v>46.5</v>
      </c>
      <c r="E33" s="15">
        <f t="shared" si="1"/>
        <v>27.9</v>
      </c>
      <c r="F33" s="15">
        <v>77.6</v>
      </c>
      <c r="G33" s="15">
        <f t="shared" si="2"/>
        <v>31.04</v>
      </c>
      <c r="H33" s="15">
        <f t="shared" si="3"/>
        <v>58.94</v>
      </c>
    </row>
    <row r="34" s="1" customFormat="1" ht="20" customHeight="1" spans="1:8">
      <c r="A34" s="12">
        <v>32</v>
      </c>
      <c r="B34" s="13"/>
      <c r="C34" s="32" t="s">
        <v>44</v>
      </c>
      <c r="D34" s="15">
        <v>34</v>
      </c>
      <c r="E34" s="15">
        <f t="shared" si="1"/>
        <v>20.4</v>
      </c>
      <c r="F34" s="15">
        <v>78.8</v>
      </c>
      <c r="G34" s="15">
        <f t="shared" si="2"/>
        <v>31.52</v>
      </c>
      <c r="H34" s="15">
        <f t="shared" si="3"/>
        <v>51.92</v>
      </c>
    </row>
    <row r="35" s="1" customFormat="1" ht="20" customHeight="1" spans="1:8">
      <c r="A35" s="17">
        <v>33</v>
      </c>
      <c r="B35" s="18"/>
      <c r="C35" s="35" t="s">
        <v>45</v>
      </c>
      <c r="D35" s="20">
        <v>34</v>
      </c>
      <c r="E35" s="20">
        <f t="shared" si="1"/>
        <v>20.4</v>
      </c>
      <c r="F35" s="20">
        <v>65.8</v>
      </c>
      <c r="G35" s="20">
        <f t="shared" si="2"/>
        <v>26.32</v>
      </c>
      <c r="H35" s="20">
        <f t="shared" si="3"/>
        <v>46.72</v>
      </c>
    </row>
    <row r="36" s="1" customFormat="1" ht="20" customHeight="1" spans="1:8">
      <c r="A36" s="8">
        <v>34</v>
      </c>
      <c r="B36" s="9" t="s">
        <v>46</v>
      </c>
      <c r="C36" s="37" t="s">
        <v>47</v>
      </c>
      <c r="D36" s="11">
        <v>72</v>
      </c>
      <c r="E36" s="11">
        <f t="shared" ref="E36:E56" si="4">D36*0.6</f>
        <v>43.2</v>
      </c>
      <c r="F36" s="11">
        <v>78.6</v>
      </c>
      <c r="G36" s="11">
        <f t="shared" ref="G36:G56" si="5">F36*0.4</f>
        <v>31.44</v>
      </c>
      <c r="H36" s="11">
        <f t="shared" si="3"/>
        <v>74.64</v>
      </c>
    </row>
    <row r="37" s="1" customFormat="1" ht="20" customHeight="1" spans="1:8">
      <c r="A37" s="12">
        <v>35</v>
      </c>
      <c r="B37" s="13"/>
      <c r="C37" s="32" t="s">
        <v>48</v>
      </c>
      <c r="D37" s="15">
        <v>68</v>
      </c>
      <c r="E37" s="15">
        <f t="shared" si="4"/>
        <v>40.8</v>
      </c>
      <c r="F37" s="15">
        <v>74.8</v>
      </c>
      <c r="G37" s="15">
        <f t="shared" si="5"/>
        <v>29.92</v>
      </c>
      <c r="H37" s="15">
        <f t="shared" si="3"/>
        <v>70.72</v>
      </c>
    </row>
    <row r="38" s="1" customFormat="1" ht="20" customHeight="1" spans="1:8">
      <c r="A38" s="12">
        <v>36</v>
      </c>
      <c r="B38" s="13"/>
      <c r="C38" s="32" t="s">
        <v>49</v>
      </c>
      <c r="D38" s="15">
        <v>61</v>
      </c>
      <c r="E38" s="15">
        <f t="shared" si="4"/>
        <v>36.6</v>
      </c>
      <c r="F38" s="15">
        <v>81</v>
      </c>
      <c r="G38" s="15">
        <f t="shared" si="5"/>
        <v>32.4</v>
      </c>
      <c r="H38" s="15">
        <f t="shared" si="3"/>
        <v>69</v>
      </c>
    </row>
    <row r="39" s="1" customFormat="1" ht="20" customHeight="1" spans="1:8">
      <c r="A39" s="12">
        <v>37</v>
      </c>
      <c r="B39" s="13"/>
      <c r="C39" s="32" t="s">
        <v>50</v>
      </c>
      <c r="D39" s="15">
        <v>64.5</v>
      </c>
      <c r="E39" s="15">
        <f t="shared" si="4"/>
        <v>38.7</v>
      </c>
      <c r="F39" s="15">
        <v>73</v>
      </c>
      <c r="G39" s="15">
        <f t="shared" si="5"/>
        <v>29.2</v>
      </c>
      <c r="H39" s="15">
        <f t="shared" si="3"/>
        <v>67.9</v>
      </c>
    </row>
    <row r="40" s="1" customFormat="1" ht="20" customHeight="1" spans="1:8">
      <c r="A40" s="12">
        <v>38</v>
      </c>
      <c r="B40" s="13"/>
      <c r="C40" s="32" t="s">
        <v>51</v>
      </c>
      <c r="D40" s="15">
        <v>64</v>
      </c>
      <c r="E40" s="15">
        <f t="shared" si="4"/>
        <v>38.4</v>
      </c>
      <c r="F40" s="15">
        <v>73.4</v>
      </c>
      <c r="G40" s="15">
        <f t="shared" si="5"/>
        <v>29.36</v>
      </c>
      <c r="H40" s="15">
        <f t="shared" si="3"/>
        <v>67.76</v>
      </c>
    </row>
    <row r="41" s="1" customFormat="1" ht="20" customHeight="1" spans="1:8">
      <c r="A41" s="12">
        <v>39</v>
      </c>
      <c r="B41" s="13"/>
      <c r="C41" s="32" t="s">
        <v>52</v>
      </c>
      <c r="D41" s="15">
        <v>63</v>
      </c>
      <c r="E41" s="15">
        <f t="shared" si="4"/>
        <v>37.8</v>
      </c>
      <c r="F41" s="15">
        <v>74.4</v>
      </c>
      <c r="G41" s="15">
        <f t="shared" si="5"/>
        <v>29.76</v>
      </c>
      <c r="H41" s="15">
        <f t="shared" si="3"/>
        <v>67.56</v>
      </c>
    </row>
    <row r="42" s="1" customFormat="1" ht="20" customHeight="1" spans="1:8">
      <c r="A42" s="12">
        <v>40</v>
      </c>
      <c r="B42" s="13"/>
      <c r="C42" s="32" t="s">
        <v>53</v>
      </c>
      <c r="D42" s="15">
        <v>66</v>
      </c>
      <c r="E42" s="15">
        <f t="shared" si="4"/>
        <v>39.6</v>
      </c>
      <c r="F42" s="15">
        <v>69.4</v>
      </c>
      <c r="G42" s="15">
        <f t="shared" si="5"/>
        <v>27.76</v>
      </c>
      <c r="H42" s="15">
        <f t="shared" si="3"/>
        <v>67.36</v>
      </c>
    </row>
    <row r="43" s="1" customFormat="1" ht="20" customHeight="1" spans="1:8">
      <c r="A43" s="17">
        <v>41</v>
      </c>
      <c r="B43" s="18"/>
      <c r="C43" s="35" t="s">
        <v>54</v>
      </c>
      <c r="D43" s="20">
        <v>60</v>
      </c>
      <c r="E43" s="20">
        <f t="shared" si="4"/>
        <v>36</v>
      </c>
      <c r="F43" s="20">
        <v>75.4</v>
      </c>
      <c r="G43" s="20">
        <f t="shared" si="5"/>
        <v>30.16</v>
      </c>
      <c r="H43" s="20">
        <f t="shared" si="3"/>
        <v>66.16</v>
      </c>
    </row>
    <row r="44" s="1" customFormat="1" ht="20" customHeight="1" spans="1:8">
      <c r="A44" s="8">
        <v>42</v>
      </c>
      <c r="B44" s="9" t="s">
        <v>55</v>
      </c>
      <c r="C44" s="37" t="s">
        <v>56</v>
      </c>
      <c r="D44" s="11">
        <v>62</v>
      </c>
      <c r="E44" s="11">
        <f t="shared" si="4"/>
        <v>37.2</v>
      </c>
      <c r="F44" s="11">
        <v>83.8</v>
      </c>
      <c r="G44" s="11">
        <f t="shared" si="5"/>
        <v>33.52</v>
      </c>
      <c r="H44" s="11">
        <f t="shared" si="3"/>
        <v>70.72</v>
      </c>
    </row>
    <row r="45" s="1" customFormat="1" ht="20" customHeight="1" spans="1:8">
      <c r="A45" s="12">
        <v>43</v>
      </c>
      <c r="B45" s="13"/>
      <c r="C45" s="32" t="s">
        <v>57</v>
      </c>
      <c r="D45" s="15">
        <v>53</v>
      </c>
      <c r="E45" s="15">
        <f t="shared" si="4"/>
        <v>31.8</v>
      </c>
      <c r="F45" s="15">
        <v>82.6</v>
      </c>
      <c r="G45" s="15">
        <f t="shared" si="5"/>
        <v>33.04</v>
      </c>
      <c r="H45" s="15">
        <f t="shared" si="3"/>
        <v>64.84</v>
      </c>
    </row>
    <row r="46" s="1" customFormat="1" ht="20" customHeight="1" spans="1:8">
      <c r="A46" s="12">
        <v>44</v>
      </c>
      <c r="B46" s="13"/>
      <c r="C46" s="32" t="s">
        <v>58</v>
      </c>
      <c r="D46" s="15">
        <v>53</v>
      </c>
      <c r="E46" s="15">
        <f t="shared" si="4"/>
        <v>31.8</v>
      </c>
      <c r="F46" s="15">
        <v>82.2</v>
      </c>
      <c r="G46" s="15">
        <f t="shared" si="5"/>
        <v>32.88</v>
      </c>
      <c r="H46" s="15">
        <f t="shared" si="3"/>
        <v>64.68</v>
      </c>
    </row>
    <row r="47" s="1" customFormat="1" ht="20" customHeight="1" spans="1:8">
      <c r="A47" s="12">
        <v>45</v>
      </c>
      <c r="B47" s="13"/>
      <c r="C47" s="32" t="s">
        <v>59</v>
      </c>
      <c r="D47" s="15">
        <v>52</v>
      </c>
      <c r="E47" s="15">
        <f t="shared" si="4"/>
        <v>31.2</v>
      </c>
      <c r="F47" s="15">
        <v>80.6</v>
      </c>
      <c r="G47" s="15">
        <f t="shared" si="5"/>
        <v>32.24</v>
      </c>
      <c r="H47" s="15">
        <f t="shared" si="3"/>
        <v>63.44</v>
      </c>
    </row>
    <row r="48" s="1" customFormat="1" ht="20" customHeight="1" spans="1:8">
      <c r="A48" s="17">
        <v>46</v>
      </c>
      <c r="B48" s="18"/>
      <c r="C48" s="35" t="s">
        <v>60</v>
      </c>
      <c r="D48" s="20">
        <v>46</v>
      </c>
      <c r="E48" s="20">
        <f t="shared" si="4"/>
        <v>27.6</v>
      </c>
      <c r="F48" s="20">
        <v>77.2</v>
      </c>
      <c r="G48" s="20">
        <f t="shared" si="5"/>
        <v>30.88</v>
      </c>
      <c r="H48" s="20">
        <f t="shared" si="3"/>
        <v>58.48</v>
      </c>
    </row>
    <row r="49" s="1" customFormat="1" ht="20" customHeight="1" spans="1:8">
      <c r="A49" s="8">
        <v>47</v>
      </c>
      <c r="B49" s="28" t="s">
        <v>61</v>
      </c>
      <c r="C49" s="37" t="s">
        <v>62</v>
      </c>
      <c r="D49" s="11">
        <v>73</v>
      </c>
      <c r="E49" s="11">
        <f t="shared" si="4"/>
        <v>43.8</v>
      </c>
      <c r="F49" s="11">
        <v>72.6</v>
      </c>
      <c r="G49" s="11">
        <f t="shared" si="5"/>
        <v>29.04</v>
      </c>
      <c r="H49" s="11">
        <f t="shared" si="3"/>
        <v>72.84</v>
      </c>
    </row>
    <row r="50" s="1" customFormat="1" ht="20" customHeight="1" spans="1:8">
      <c r="A50" s="12">
        <v>48</v>
      </c>
      <c r="B50" s="14"/>
      <c r="C50" s="32" t="s">
        <v>63</v>
      </c>
      <c r="D50" s="15">
        <v>64</v>
      </c>
      <c r="E50" s="15">
        <f t="shared" si="4"/>
        <v>38.4</v>
      </c>
      <c r="F50" s="15">
        <v>82.8</v>
      </c>
      <c r="G50" s="15">
        <f t="shared" si="5"/>
        <v>33.12</v>
      </c>
      <c r="H50" s="15">
        <f t="shared" si="3"/>
        <v>71.52</v>
      </c>
    </row>
    <row r="51" s="1" customFormat="1" ht="20" customHeight="1" spans="1:8">
      <c r="A51" s="12">
        <v>49</v>
      </c>
      <c r="B51" s="14"/>
      <c r="C51" s="32" t="s">
        <v>64</v>
      </c>
      <c r="D51" s="15">
        <v>65</v>
      </c>
      <c r="E51" s="15">
        <f t="shared" si="4"/>
        <v>39</v>
      </c>
      <c r="F51" s="15">
        <v>79</v>
      </c>
      <c r="G51" s="15">
        <f t="shared" si="5"/>
        <v>31.6</v>
      </c>
      <c r="H51" s="15">
        <f t="shared" si="3"/>
        <v>70.6</v>
      </c>
    </row>
    <row r="52" s="1" customFormat="1" ht="20" customHeight="1" spans="1:8">
      <c r="A52" s="12">
        <v>50</v>
      </c>
      <c r="B52" s="14"/>
      <c r="C52" s="32" t="s">
        <v>65</v>
      </c>
      <c r="D52" s="15">
        <v>66</v>
      </c>
      <c r="E52" s="15">
        <f t="shared" si="4"/>
        <v>39.6</v>
      </c>
      <c r="F52" s="15">
        <v>75.6</v>
      </c>
      <c r="G52" s="15">
        <f t="shared" si="5"/>
        <v>30.24</v>
      </c>
      <c r="H52" s="15">
        <f t="shared" si="3"/>
        <v>69.84</v>
      </c>
    </row>
    <row r="53" s="1" customFormat="1" ht="20" customHeight="1" spans="1:8">
      <c r="A53" s="12">
        <v>51</v>
      </c>
      <c r="B53" s="14"/>
      <c r="C53" s="32" t="s">
        <v>66</v>
      </c>
      <c r="D53" s="15">
        <v>59</v>
      </c>
      <c r="E53" s="15">
        <f t="shared" si="4"/>
        <v>35.4</v>
      </c>
      <c r="F53" s="15">
        <v>79.2</v>
      </c>
      <c r="G53" s="15">
        <f t="shared" si="5"/>
        <v>31.68</v>
      </c>
      <c r="H53" s="15">
        <f t="shared" si="3"/>
        <v>67.08</v>
      </c>
    </row>
    <row r="54" s="1" customFormat="1" ht="20" customHeight="1" spans="1:8">
      <c r="A54" s="12">
        <v>52</v>
      </c>
      <c r="B54" s="14"/>
      <c r="C54" s="32" t="s">
        <v>67</v>
      </c>
      <c r="D54" s="15">
        <v>56</v>
      </c>
      <c r="E54" s="15">
        <f t="shared" si="4"/>
        <v>33.6</v>
      </c>
      <c r="F54" s="15">
        <v>76.8</v>
      </c>
      <c r="G54" s="15">
        <f t="shared" si="5"/>
        <v>30.72</v>
      </c>
      <c r="H54" s="15">
        <f t="shared" si="3"/>
        <v>64.32</v>
      </c>
    </row>
    <row r="55" s="1" customFormat="1" ht="20" customHeight="1" spans="1:8">
      <c r="A55" s="12">
        <v>53</v>
      </c>
      <c r="B55" s="14"/>
      <c r="C55" s="32" t="s">
        <v>68</v>
      </c>
      <c r="D55" s="15">
        <v>56</v>
      </c>
      <c r="E55" s="15">
        <f t="shared" si="4"/>
        <v>33.6</v>
      </c>
      <c r="F55" s="15">
        <v>76.8</v>
      </c>
      <c r="G55" s="15">
        <f t="shared" si="5"/>
        <v>30.72</v>
      </c>
      <c r="H55" s="15">
        <f t="shared" si="3"/>
        <v>64.32</v>
      </c>
    </row>
    <row r="56" s="1" customFormat="1" ht="20" customHeight="1" spans="1:8">
      <c r="A56" s="17">
        <v>54</v>
      </c>
      <c r="B56" s="21"/>
      <c r="C56" s="35" t="s">
        <v>69</v>
      </c>
      <c r="D56" s="20">
        <v>56</v>
      </c>
      <c r="E56" s="20">
        <f t="shared" si="4"/>
        <v>33.6</v>
      </c>
      <c r="F56" s="20">
        <v>68.8</v>
      </c>
      <c r="G56" s="20">
        <f t="shared" si="5"/>
        <v>27.52</v>
      </c>
      <c r="H56" s="20">
        <f t="shared" si="3"/>
        <v>61.12</v>
      </c>
    </row>
    <row r="57" ht="20" customHeight="1" spans="3:3">
      <c r="C57" s="29"/>
    </row>
    <row r="58" spans="3:3">
      <c r="C58" s="29"/>
    </row>
    <row r="59" spans="3:8">
      <c r="C59" s="29"/>
      <c r="D59" s="30"/>
      <c r="E59" s="30"/>
      <c r="F59" s="30"/>
      <c r="G59" s="30"/>
      <c r="H59" s="30"/>
    </row>
    <row r="60" spans="3:8">
      <c r="C60" s="29"/>
      <c r="D60" s="30"/>
      <c r="E60" s="30"/>
      <c r="F60" s="30"/>
      <c r="G60" s="30"/>
      <c r="H60" s="30"/>
    </row>
    <row r="61" spans="3:3">
      <c r="C61" s="29"/>
    </row>
    <row r="62" spans="3:3">
      <c r="C62" s="29"/>
    </row>
    <row r="63" spans="3:3">
      <c r="C63" s="29"/>
    </row>
    <row r="64" spans="3:3">
      <c r="C64" s="29"/>
    </row>
    <row r="65" spans="3:3">
      <c r="C65" s="29"/>
    </row>
  </sheetData>
  <sortState ref="B:M">
    <sortCondition ref="D:D" descending="1"/>
  </sortState>
  <mergeCells count="10">
    <mergeCell ref="A1:H1"/>
    <mergeCell ref="D59:F59"/>
    <mergeCell ref="D60:F60"/>
    <mergeCell ref="B3:B6"/>
    <mergeCell ref="B7:B20"/>
    <mergeCell ref="B21:B27"/>
    <mergeCell ref="B28:B35"/>
    <mergeCell ref="B36:B43"/>
    <mergeCell ref="B44:B48"/>
    <mergeCell ref="B49:B56"/>
  </mergeCells>
  <printOptions horizontalCentered="1"/>
  <pageMargins left="0.196527777777778" right="0.196527777777778" top="0.354166666666667" bottom="0.354166666666667" header="0.314583333333333" footer="0.118055555555556"/>
  <pageSetup paperSize="9" scale="99" orientation="portrait" horizontalDpi="600"/>
  <headerFooter alignWithMargins="0">
    <oddFooter>&amp;C&amp;"宋体"&amp;10第 &amp;P 页，共 &amp;N 页</oddFooter>
  </headerFooter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可可存希</cp:lastModifiedBy>
  <dcterms:created xsi:type="dcterms:W3CDTF">2019-04-10T10:23:00Z</dcterms:created>
  <dcterms:modified xsi:type="dcterms:W3CDTF">2019-04-16T01:11:47Z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